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cffda464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capacity" sheetId="1" r:id="Rcef813d8ec8c4789"/>
    <x:sheet xmlns:r="http://schemas.openxmlformats.org/officeDocument/2006/relationships" name="Your tasks" sheetId="2" r:id="R7fe9718193b64420"/>
    <x:sheet xmlns:r="http://schemas.openxmlformats.org/officeDocument/2006/relationships" name="Example capacity" sheetId="3" r:id="Rcb5918860fce4416"/>
    <x:sheet xmlns:r="http://schemas.openxmlformats.org/officeDocument/2006/relationships" name="Example tasks" sheetId="4" r:id="R683e9b1ecaa749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"/>
    <x:numFmt numFmtId="201" formatCode="0.0"/>
  </x:numFmts>
  <x:fonts count="6">
    <x:font>
      <x:sz val="11"/>
      <x:name val="Carlito"/>
    </x:font>
    <x:font>
      <x:sz val="11"/>
      <x:color rgb="FF253629"/>
      <x:name val="Arial"/>
    </x:font>
    <x:font>
      <x:b/>
      <x:sz val="16"/>
      <x:color rgb="FF254D3C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  <x:font>
      <x:b/>
      <x:sz val="11"/>
      <x:color rgb="FF25362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254D3C"/>
      </x:patternFill>
    </x:fill>
    <x:fill>
      <x:patternFill patternType="solid">
        <x:fgColor rgb="FFEAF1EA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8A2D20"/>
      </x:font>
      <x:fill>
        <x:patternFill patternType="solid">
          <x:bgColor rgb="FFFCE3DF"/>
        </x:patternFill>
      </x:fill>
    </x:dxf>
    <x:dxf>
      <x:font>
        <x:color rgb="FF8A2D20"/>
      </x:font>
      <x:fill>
        <x:patternFill patternType="solid">
          <x:bgColor rgb="FFFCE3DF"/>
        </x:patternFill>
      </x:fill>
    </x:dxf>
    <x:dxf>
      <x:font>
        <x:color rgb="FF8A2D20"/>
      </x:font>
      <x:fill>
        <x:patternFill patternType="solid">
          <x:bgColor rgb="FFFCE3DF"/>
        </x:patternFill>
      </x:fill>
    </x:dxf>
    <x:dxf>
      <x:font>
        <x:color rgb="FF8A2D20"/>
      </x:font>
      <x:fill>
        <x:patternFill patternType="solid">
          <x:bgColor rgb="FFFC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93d18ac674054" /><Relationship Type="http://schemas.openxmlformats.org/officeDocument/2006/relationships/theme" Target="/xl/theme/theme1.xml" Id="R04d93b317a384bf5" /><Relationship Type="http://schemas.openxmlformats.org/officeDocument/2006/relationships/sharedStrings" Target="/xl/sharedStrings.xml" Id="R394f00d7d7f44980" /><Relationship Type="http://schemas.openxmlformats.org/officeDocument/2006/relationships/worksheet" Target="/xl/worksheets/sheet1.xml" Id="Rcef813d8ec8c4789" /><Relationship Type="http://schemas.openxmlformats.org/officeDocument/2006/relationships/worksheet" Target="/xl/worksheets/sheet2.xml" Id="R7fe9718193b64420" /><Relationship Type="http://schemas.openxmlformats.org/officeDocument/2006/relationships/worksheet" Target="/xl/worksheets/sheet3.xml" Id="Rcb5918860fce4416" /><Relationship Type="http://schemas.openxmlformats.org/officeDocument/2006/relationships/worksheet" Target="/xl/worksheets/sheet4.xml" Id="R683e9b1ecaa749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D3C"/>
  </x:sheetPr>
  <x:sheetViews>
    <x:sheetView showGridLines="0" workbookViewId="0"/>
  </x:sheetViews>
  <x:sheetFormatPr defaultRowHeight="15"/>
  <x:cols>
    <x:col min="1" max="1" width="2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3" hidden="0" customWidth="1"/>
    <x:col min="13" max="13" width="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5" customHeight="1">
      <x:c r="A2" s="3" t="str">
        <x:v>Team capacity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4" t="str">
        <x:v>Fill amber cells. Scheduled hours exclude nonworking breaks.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5" customHeight="1">
      <x:c r="A6" s="2" t="str">
        <x:v>Period start</x:v>
      </x:c>
      <x:c r="B6" s="5"/>
      <x:c r="C6" s="5"/>
      <x:c r="D6" s="2" t="str">
        <x:v>Period end</x:v>
      </x:c>
      <x:c r="E6" s="5"/>
      <x:c r="F6" s="5"/>
      <x:c r="G6" s="2"/>
      <x:c r="H6" s="2"/>
      <x:c r="I6" s="2"/>
      <x:c r="J6" s="2"/>
      <x:c r="K6" s="2"/>
      <x:c r="L6" s="2"/>
      <x:c r="M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34" customHeight="1">
      <x:c r="A8" s="9" t="str">
        <x:v>Person</x:v>
      </x:c>
      <x:c r="B8" s="9" t="str">
        <x:v>Scheduled</x:v>
      </x:c>
      <x:c r="C8" s="9" t="str">
        <x:v>Absence</x:v>
      </x:c>
      <x:c r="D8" s="9" t="str">
        <x:v>Fixed</x:v>
      </x:c>
      <x:c r="E8" s="9" t="str">
        <x:v>Contingency</x:v>
      </x:c>
      <x:c r="F8" s="9" t="str">
        <x:v>Net capacity</x:v>
      </x:c>
      <x:c r="G8" s="9" t="str">
        <x:v>Original demand</x:v>
      </x:c>
      <x:c r="H8" s="9" t="str">
        <x:v>Original balance</x:v>
      </x:c>
      <x:c r="I8" s="9" t="str">
        <x:v>Revised demand</x:v>
      </x:c>
      <x:c r="J8" s="9" t="str">
        <x:v>Revised balance</x:v>
      </x:c>
      <x:c r="K8" s="9" t="str">
        <x:v>Input status</x:v>
      </x:c>
      <x:c r="L8" s="2"/>
      <x:c r="M8" s="2" t="str">
        <x:v>Review the assignments</x:v>
      </x:c>
    </x:row>
    <x:row r="9" ht="25" customHeight="1">
      <x:c r="A9" s="5"/>
      <x:c r="B9" s="13"/>
      <x:c r="C9" s="13"/>
      <x:c r="D9" s="13"/>
      <x:c r="E9" s="13"/>
      <x:c r="F9" s="14" t="str">
        <x:f>IF(A9="","",IF(COUNT(B9:E9)&lt;4,"Enter inputs",IF(OR(MIN(B9:E9)&lt;0,SUM(C9:E9)&gt;B9),"Check inputs",B9-SUM(C9:E9))))</x:f>
      </x:c>
      <x:c r="G9" s="14" t="str">
        <x:f>IF(A9="","",IF('Your tasks'!B5&lt;&gt;"Yes","Confirm tasks",IF(SUM(COUNTIFS('Your tasks'!$M$9:$M$20,"Check missing"),COUNTIFS('Your tasks'!$M$9:$M$20,"Check hours"),COUNTIFS('Your tasks'!$M$9:$M$20,"Check owner"),COUNTIFS('Your tasks'!$M$9:$M$20,"Check duplicate ID"))&gt;0,"Check tasks",SUMIFS('Your tasks'!$D$9:$D$20,'Your tasks'!$C$9:$C$20,A9))))</x:f>
      </x:c>
      <x:c r="H9" s="14" t="str">
        <x:f>IF(A9="","",IF(AND(ISNUMBER(F9),ISNUMBER(G9),K9="Complete"),F9-G9,"Check inputs"))</x:f>
      </x:c>
      <x:c r="I9" s="14" t="str">
        <x:f>IF(A9="","",IF('Your tasks'!B5&lt;&gt;"Yes","Confirm tasks",IF(SUM(COUNTIFS('Your tasks'!$M$9:$M$20,"Check missing"),COUNTIFS('Your tasks'!$M$9:$M$20,"Check hours"),COUNTIFS('Your tasks'!$M$9:$M$20,"Check owner"),COUNTIFS('Your tasks'!$M$9:$M$20,"Check duplicate ID"))&gt;0,"Check tasks",SUMIFS('Your tasks'!$H$9:$H$20,'Your tasks'!$G$9:$G$20,A9))))</x:f>
      </x:c>
      <x:c r="J9" s="14" t="str">
        <x:f>IF(A9="","",IF(AND(ISNUMBER(F9),ISNUMBER(I9),K9="Complete"),F9-I9,"Check inputs"))</x:f>
      </x:c>
      <x:c r="K9" s="2" t="str">
        <x:f>IF(A9="","",IF(COUNTIFS($A$9:$A$12,A9)&gt;1,"Duplicate name",IF(ISNUMBER(F9),"Complete","Check hours")))</x:f>
      </x:c>
      <x:c r="L9" s="2"/>
      <x:c r="M9" s="2"/>
    </x:row>
    <x:row r="10" ht="25" customHeight="1">
      <x:c r="A10" s="5"/>
      <x:c r="B10" s="13"/>
      <x:c r="C10" s="13"/>
      <x:c r="D10" s="13"/>
      <x:c r="E10" s="13"/>
      <x:c r="F10" s="14" t="str">
        <x:f>IF(A10="","",IF(COUNT(B10:E10)&lt;4,"Enter inputs",IF(OR(MIN(B10:E10)&lt;0,SUM(C10:E10)&gt;B10),"Check inputs",B10-SUM(C10:E10))))</x:f>
      </x:c>
      <x:c r="G10" s="14" t="str">
        <x:f>IF(A10="","",IF('Your tasks'!B5&lt;&gt;"Yes","Confirm tasks",IF(SUM(COUNTIFS('Your tasks'!$M$9:$M$20,"Check missing"),COUNTIFS('Your tasks'!$M$9:$M$20,"Check hours"),COUNTIFS('Your tasks'!$M$9:$M$20,"Check owner"),COUNTIFS('Your tasks'!$M$9:$M$20,"Check duplicate ID"))&gt;0,"Check tasks",SUMIFS('Your tasks'!$D$9:$D$20,'Your tasks'!$C$9:$C$20,A10))))</x:f>
      </x:c>
      <x:c r="H10" s="14" t="str">
        <x:f>IF(A10="","",IF(AND(ISNUMBER(F10),ISNUMBER(G10),K10="Complete"),F10-G10,"Check inputs"))</x:f>
      </x:c>
      <x:c r="I10" s="14" t="str">
        <x:f>IF(A10="","",IF('Your tasks'!B5&lt;&gt;"Yes","Confirm tasks",IF(SUM(COUNTIFS('Your tasks'!$M$9:$M$20,"Check missing"),COUNTIFS('Your tasks'!$M$9:$M$20,"Check hours"),COUNTIFS('Your tasks'!$M$9:$M$20,"Check owner"),COUNTIFS('Your tasks'!$M$9:$M$20,"Check duplicate ID"))&gt;0,"Check tasks",SUMIFS('Your tasks'!$H$9:$H$20,'Your tasks'!$G$9:$G$20,A10))))</x:f>
      </x:c>
      <x:c r="J10" s="14" t="str">
        <x:f>IF(A10="","",IF(AND(ISNUMBER(F10),ISNUMBER(I10),K10="Complete"),F10-I10,"Check inputs"))</x:f>
      </x:c>
      <x:c r="K10" s="2" t="str">
        <x:f>IF(A10="","",IF(COUNTIFS($A$9:$A$12,A10)&gt;1,"Duplicate name",IF(ISNUMBER(F10),"Complete","Check hours")))</x:f>
      </x:c>
      <x:c r="L10" s="2"/>
      <x:c r="M10" s="4" t="str">
        <x:v>Record skill constraints and dependency risks.</x:v>
      </x:c>
    </x:row>
    <x:row r="11" ht="25" customHeight="1">
      <x:c r="A11" s="5"/>
      <x:c r="B11" s="13"/>
      <x:c r="C11" s="13"/>
      <x:c r="D11" s="13"/>
      <x:c r="E11" s="13"/>
      <x:c r="F11" s="14" t="str">
        <x:f>IF(A11="","",IF(COUNT(B11:E11)&lt;4,"Enter inputs",IF(OR(MIN(B11:E11)&lt;0,SUM(C11:E11)&gt;B11),"Check inputs",B11-SUM(C11:E11))))</x:f>
      </x:c>
      <x:c r="G11" s="14" t="str">
        <x:f>IF(A11="","",IF('Your tasks'!B5&lt;&gt;"Yes","Confirm tasks",IF(SUM(COUNTIFS('Your tasks'!$M$9:$M$20,"Check missing"),COUNTIFS('Your tasks'!$M$9:$M$20,"Check hours"),COUNTIFS('Your tasks'!$M$9:$M$20,"Check owner"),COUNTIFS('Your tasks'!$M$9:$M$20,"Check duplicate ID"))&gt;0,"Check tasks",SUMIFS('Your tasks'!$D$9:$D$20,'Your tasks'!$C$9:$C$20,A11))))</x:f>
      </x:c>
      <x:c r="H11" s="14" t="str">
        <x:f>IF(A11="","",IF(AND(ISNUMBER(F11),ISNUMBER(G11),K11="Complete"),F11-G11,"Check inputs"))</x:f>
      </x:c>
      <x:c r="I11" s="14" t="str">
        <x:f>IF(A11="","",IF('Your tasks'!B5&lt;&gt;"Yes","Confirm tasks",IF(SUM(COUNTIFS('Your tasks'!$M$9:$M$20,"Check missing"),COUNTIFS('Your tasks'!$M$9:$M$20,"Check hours"),COUNTIFS('Your tasks'!$M$9:$M$20,"Check owner"),COUNTIFS('Your tasks'!$M$9:$M$20,"Check duplicate ID"))&gt;0,"Check tasks",SUMIFS('Your tasks'!$H$9:$H$20,'Your tasks'!$G$9:$G$20,A11))))</x:f>
      </x:c>
      <x:c r="J11" s="14" t="str">
        <x:f>IF(A11="","",IF(AND(ISNUMBER(F11),ISNUMBER(I11),K11="Complete"),F11-I11,"Check inputs"))</x:f>
      </x:c>
      <x:c r="K11" s="2" t="str">
        <x:f>IF(A11="","",IF(COUNTIFS($A$9:$A$12,A11)&gt;1,"Duplicate name",IF(ISNUMBER(F11),"Complete","Check hours")))</x:f>
      </x:c>
      <x:c r="L11" s="2"/>
      <x:c r="M11" s="2"/>
    </x:row>
    <x:row r="12" ht="25" customHeight="1">
      <x:c r="A12" s="5"/>
      <x:c r="B12" s="13"/>
      <x:c r="C12" s="13"/>
      <x:c r="D12" s="13"/>
      <x:c r="E12" s="13"/>
      <x:c r="F12" s="14" t="str">
        <x:f>IF(A12="","",IF(COUNT(B12:E12)&lt;4,"Enter inputs",IF(OR(MIN(B12:E12)&lt;0,SUM(C12:E12)&gt;B12),"Check inputs",B12-SUM(C12:E12))))</x:f>
      </x:c>
      <x:c r="G12" s="14" t="str">
        <x:f>IF(A12="","",IF('Your tasks'!B5&lt;&gt;"Yes","Confirm tasks",IF(SUM(COUNTIFS('Your tasks'!$M$9:$M$20,"Check missing"),COUNTIFS('Your tasks'!$M$9:$M$20,"Check hours"),COUNTIFS('Your tasks'!$M$9:$M$20,"Check owner"),COUNTIFS('Your tasks'!$M$9:$M$20,"Check duplicate ID"))&gt;0,"Check tasks",SUMIFS('Your tasks'!$D$9:$D$20,'Your tasks'!$C$9:$C$20,A12))))</x:f>
      </x:c>
      <x:c r="H12" s="14" t="str">
        <x:f>IF(A12="","",IF(AND(ISNUMBER(F12),ISNUMBER(G12),K12="Complete"),F12-G12,"Check inputs"))</x:f>
      </x:c>
      <x:c r="I12" s="14" t="str">
        <x:f>IF(A12="","",IF('Your tasks'!B5&lt;&gt;"Yes","Confirm tasks",IF(SUM(COUNTIFS('Your tasks'!$M$9:$M$20,"Check missing"),COUNTIFS('Your tasks'!$M$9:$M$20,"Check hours"),COUNTIFS('Your tasks'!$M$9:$M$20,"Check owner"),COUNTIFS('Your tasks'!$M$9:$M$20,"Check duplicate ID"))&gt;0,"Check tasks",SUMIFS('Your tasks'!$H$9:$H$20,'Your tasks'!$G$9:$G$20,A12))))</x:f>
      </x:c>
      <x:c r="J12" s="14" t="str">
        <x:f>IF(A12="","",IF(AND(ISNUMBER(F12),ISNUMBER(I12),K12="Complete"),F12-I12,"Check inputs"))</x:f>
      </x:c>
      <x:c r="K12" s="2" t="str">
        <x:f>IF(A12="","",IF(COUNTIFS($A$9:$A$12,A12)&gt;1,"Duplicate name",IF(ISNUMBER(F12),"Complete","Check hours")))</x:f>
      </x:c>
      <x:c r="L12" s="2"/>
      <x:c r="M12" s="4" t="str">
        <x:v>Check when capacity occurs relative to each deadline.</x:v>
      </x:c>
    </x:row>
    <x:row r="13" ht="25" customHeight="1">
      <x:c r="A13" s="2"/>
      <x:c r="B13" s="14"/>
      <x:c r="C13" s="14"/>
      <x:c r="D13" s="14"/>
      <x:c r="E13" s="14"/>
      <x:c r="F13" s="14"/>
      <x:c r="G13" s="14"/>
      <x:c r="H13" s="14"/>
      <x:c r="I13" s="14"/>
      <x:c r="J13" s="14"/>
      <x:c r="K13" s="2"/>
      <x:c r="L13" s="2"/>
      <x:c r="M13" s="2"/>
    </x:row>
    <x:row r="14" ht="25" customHeight="1">
      <x:c r="A14" s="12" t="str">
        <x:v>Team total</x:v>
      </x:c>
      <x:c r="B14" s="15" t="str">
        <x:f>IF(OR(COUNTA($A$9:$A$12)=0,COUNT(B9:B12)&lt;&gt;COUNTA($A$9:$A$12),COUNTIFS($K$9:$K$12,"Duplicate name")&gt;0),"Enter inputs",SUM(B9:B12))</x:f>
        <x:v>Enter inputs</x:v>
      </x:c>
      <x:c r="C14" s="15" t="str">
        <x:f>IF(OR(COUNTA($A$9:$A$12)=0,COUNT(C9:C12)&lt;&gt;COUNTA($A$9:$A$12),COUNTIFS($K$9:$K$12,"Duplicate name")&gt;0),"Enter inputs",SUM(C9:C12))</x:f>
        <x:v>Enter inputs</x:v>
      </x:c>
      <x:c r="D14" s="15" t="str">
        <x:f>IF(OR(COUNTA($A$9:$A$12)=0,COUNT(D9:D12)&lt;&gt;COUNTA($A$9:$A$12),COUNTIFS($K$9:$K$12,"Duplicate name")&gt;0),"Enter inputs",SUM(D9:D12))</x:f>
        <x:v>Enter inputs</x:v>
      </x:c>
      <x:c r="E14" s="15" t="str">
        <x:f>IF(OR(COUNTA($A$9:$A$12)=0,COUNT(E9:E12)&lt;&gt;COUNTA($A$9:$A$12),COUNTIFS($K$9:$K$12,"Duplicate name")&gt;0),"Enter inputs",SUM(E9:E12))</x:f>
        <x:v>Enter inputs</x:v>
      </x:c>
      <x:c r="F14" s="15" t="str">
        <x:f>IF(OR(COUNTA($A$9:$A$12)=0,COUNT(F9:F12)&lt;&gt;COUNTA($A$9:$A$12),COUNTIFS($K$9:$K$12,"Duplicate name")&gt;0),"Enter inputs",SUM(F9:F12))</x:f>
        <x:v>Enter inputs</x:v>
      </x:c>
      <x:c r="G14" s="15" t="str">
        <x:f>IF(OR(COUNTA($A$9:$A$12)=0,COUNT(G9:G12)&lt;&gt;COUNTA($A$9:$A$12),COUNTIFS($K$9:$K$12,"Duplicate name")&gt;0),"Enter inputs",SUM(G9:G12))</x:f>
        <x:v>Enter inputs</x:v>
      </x:c>
      <x:c r="H14" s="15" t="str">
        <x:f>IF(OR(COUNTA($A$9:$A$12)=0,COUNT(H9:H12)&lt;&gt;COUNTA($A$9:$A$12),COUNTIFS($K$9:$K$12,"Duplicate name")&gt;0),"Enter inputs",SUM(H9:H12))</x:f>
        <x:v>Enter inputs</x:v>
      </x:c>
      <x:c r="I14" s="15" t="str">
        <x:f>IF(OR(COUNTA($A$9:$A$12)=0,COUNT(I9:I12)&lt;&gt;COUNTA($A$9:$A$12),COUNTIFS($K$9:$K$12,"Duplicate name")&gt;0),"Enter inputs",SUM(I9:I12))</x:f>
        <x:v>Enter inputs</x:v>
      </x:c>
      <x:c r="J14" s="15" t="str">
        <x:f>IF(OR(COUNTA($A$9:$A$12)=0,COUNT(J9:J12)&lt;&gt;COUNTA($A$9:$A$12),COUNTIFS($K$9:$K$12,"Duplicate name")&gt;0),"Enter inputs",SUM(J9:J12))</x:f>
        <x:v>Enter inputs</x:v>
      </x:c>
      <x:c r="K14" s="12"/>
      <x:c r="L14" s="2"/>
      <x:c r="M14" s="4" t="str">
        <x:v>Update added handoff or review effort before accepting a transfer.</x:v>
      </x:c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5" customHeight="1">
      <x:c r="A17" s="4" t="str">
        <x:v>Balance = net capacity minus assigned demand. Negative means a planning shortfall.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5" customHeight="1">
      <x:c r="A19" s="4" t="str">
        <x:v>Enter commitments outside task demand once; include preparation and review in estimates.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5" customHeight="1">
      <x:c r="A21" s="4" t="str">
        <x:v>Contingency is an explicit team estimate. Four example hours are not a default target.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5" customHeight="1">
      <x:c r="A23" s="4" t="str">
        <x:v>Task owners must exactly match these four person names. Use unique names or team IDs.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5" customHeight="1">
      <x:c r="A25" s="4" t="str">
        <x:v>A team surplus can coexist with individual shortfalls or unavailable skills.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5" customHeight="1">
      <x:c r="A27" s="4" t="str">
        <x:v>Revised task columns preserve the original plan. Enter 0 hours for work fully deferred.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4" t="str">
        <x:v>Sources for method; all example data is fictional.</x:v>
      </x:c>
    </x:row>
    <x:row r="29" ht="25" customHeight="1">
      <x:c r="A29" s="4" t="str">
        <x:v>Update revised deadlines and next-period tasks when deferring work.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38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16" t="str">
        <x:v>https://www.atlassian.com/team-playbook/plays/capacity-planning</x:v>
      </x:c>
    </x:row>
    <x:row r="31" ht="25" customHeight="1">
      <x:c r="A31" s="4" t="str">
        <x:v>This template supports four people and twelve task allocations per plan.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38" customHeight="1">
      <x:c r="A33" s="4" t="str">
        <x:v>Allocate shared-task hours separately by contributor; never repeat the entire estimate.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16" t="str">
        <x:v>https://scrumguides.org/scrum-guide.html#sprint-planning</x:v>
      </x:c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5" customHeight="1">
      <x:c r="A35" s="4" t="str">
        <x:v>All tasks entered are in scope for the stated period. Dates are reminders, not filters.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</x:sheetData>
  <x:conditionalFormatting sqref="H9:H12">
    <x:cfRule type="cellIs" dxfId="0" priority="1" operator="lessThan">
      <x:formula>0</x:formula>
    </x:cfRule>
  </x:conditionalFormatting>
  <x:conditionalFormatting sqref="J9:J12">
    <x:cfRule type="cellIs" dxfId="1" priority="2" operator="lessThan">
      <x:formula>0</x:formula>
    </x:cfRule>
  </x:conditionalFormatting>
  <x:dataValidations count="4">
    <x:dataValidation type="decimal" operator="greaterThanOrEqual" sqref="B9:E9">
      <x:formula1>0</x:formula1>
    </x:dataValidation>
    <x:dataValidation type="decimal" operator="greaterThanOrEqual" sqref="B10:E10">
      <x:formula1>0</x:formula1>
    </x:dataValidation>
    <x:dataValidation type="decimal" operator="greaterThanOrEqual" sqref="B11:E11">
      <x:formula1>0</x:formula1>
    </x:dataValidation>
    <x:dataValidation type="decimal" operator="greaterThanOrEqual" sqref="B12:E12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D3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29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27" hidden="0" customWidth="1"/>
    <x:col min="12" max="12" width="27" hidden="0" customWidth="1"/>
    <x:col min="13" max="13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5" customHeight="1">
      <x:c r="A2" s="3" t="str">
        <x:v>Task estimates and revisions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 t="str">
        <x:v>List complete?</x:v>
      </x:c>
      <x:c r="B5" s="5"/>
      <x:c r="C5" s="2"/>
      <x:c r="D5" s="4" t="str">
        <x:v>Choose Yes after all in-scope tasks and allocations are entered.</x:v>
      </x:c>
      <x:c r="E5" s="2"/>
      <x:c r="F5" s="2"/>
      <x:c r="G5" s="2"/>
      <x:c r="H5" s="2"/>
      <x:c r="I5" s="2"/>
      <x:c r="J5" s="2"/>
      <x:c r="K5" s="2"/>
      <x:c r="L5" s="2"/>
      <x:c r="M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34" customHeight="1">
      <x:c r="A8" s="9" t="str">
        <x:v>Task ID</x:v>
      </x:c>
      <x:c r="B8" s="9" t="str">
        <x:v>Output</x:v>
      </x:c>
      <x:c r="C8" s="9" t="str">
        <x:v>Original owner</x:v>
      </x:c>
      <x:c r="D8" s="9" t="str">
        <x:v>Original hours</x:v>
      </x:c>
      <x:c r="E8" s="9" t="str">
        <x:v>Original due</x:v>
      </x:c>
      <x:c r="F8" s="9" t="str">
        <x:v>Required skill</x:v>
      </x:c>
      <x:c r="G8" s="9" t="str">
        <x:v>Revised owner</x:v>
      </x:c>
      <x:c r="H8" s="9" t="str">
        <x:v>Revised hours</x:v>
      </x:c>
      <x:c r="I8" s="9" t="str">
        <x:v>Revised due</x:v>
      </x:c>
      <x:c r="J8" s="9" t="str">
        <x:v>Dependency</x:v>
      </x:c>
      <x:c r="K8" s="9" t="str">
        <x:v>Decision</x:v>
      </x:c>
      <x:c r="L8" s="9" t="str">
        <x:v>Estimate range / notes</x:v>
      </x:c>
      <x:c r="M8" s="9" t="str">
        <x:v>Input status</x:v>
      </x:c>
    </x:row>
    <x:row r="9" ht="48" customHeight="1">
      <x:c r="A9" s="17"/>
      <x:c r="B9" s="17"/>
      <x:c r="C9" s="17"/>
      <x:c r="D9" s="18"/>
      <x:c r="E9" s="17"/>
      <x:c r="F9" s="17"/>
      <x:c r="G9" s="17"/>
      <x:c r="H9" s="18"/>
      <x:c r="I9" s="17"/>
      <x:c r="J9" s="17"/>
      <x:c r="K9" s="17"/>
      <x:c r="L9" s="17"/>
      <x:c r="M9" s="16" t="str">
        <x:f>IF(COUNTA(A9:L9)=0,"",IF(OR(A9="",B9="",C9="",G9="",COUNT(D9,H9)&lt;2),"Check missing",IF(OR(D9&lt;0,H9&lt;0),"Check hours",IF(OR(COUNTIFS('Your capacity'!$A$9:$A$12,C9)&lt;&gt;1,COUNTIFS('Your capacity'!$A$9:$A$12,G9)&lt;&gt;1),"Check owner",IF(COUNTIFS($A$9:$A$20,A9)&gt;1,"Check duplicate ID","Complete")))))</x:f>
      </x:c>
    </x:row>
    <x:row r="10" ht="48" customHeight="1">
      <x:c r="A10" s="17"/>
      <x:c r="B10" s="17"/>
      <x:c r="C10" s="17"/>
      <x:c r="D10" s="18"/>
      <x:c r="E10" s="17"/>
      <x:c r="F10" s="17"/>
      <x:c r="G10" s="17"/>
      <x:c r="H10" s="18"/>
      <x:c r="I10" s="17"/>
      <x:c r="J10" s="17"/>
      <x:c r="K10" s="17"/>
      <x:c r="L10" s="17"/>
      <x:c r="M10" s="16" t="str">
        <x:f>IF(COUNTA(A10:L10)=0,"",IF(OR(A10="",B10="",C10="",G10="",COUNT(D10,H10)&lt;2),"Check missing",IF(OR(D10&lt;0,H10&lt;0),"Check hours",IF(OR(COUNTIFS('Your capacity'!$A$9:$A$12,C10)&lt;&gt;1,COUNTIFS('Your capacity'!$A$9:$A$12,G10)&lt;&gt;1),"Check owner",IF(COUNTIFS($A$9:$A$20,A10)&gt;1,"Check duplicate ID","Complete")))))</x:f>
      </x:c>
    </x:row>
    <x:row r="11" ht="48" customHeight="1">
      <x:c r="A11" s="17"/>
      <x:c r="B11" s="17"/>
      <x:c r="C11" s="17"/>
      <x:c r="D11" s="18"/>
      <x:c r="E11" s="17"/>
      <x:c r="F11" s="17"/>
      <x:c r="G11" s="17"/>
      <x:c r="H11" s="18"/>
      <x:c r="I11" s="17"/>
      <x:c r="J11" s="17"/>
      <x:c r="K11" s="17"/>
      <x:c r="L11" s="17"/>
      <x:c r="M11" s="16" t="str">
        <x:f>IF(COUNTA(A11:L11)=0,"",IF(OR(A11="",B11="",C11="",G11="",COUNT(D11,H11)&lt;2),"Check missing",IF(OR(D11&lt;0,H11&lt;0),"Check hours",IF(OR(COUNTIFS('Your capacity'!$A$9:$A$12,C11)&lt;&gt;1,COUNTIFS('Your capacity'!$A$9:$A$12,G11)&lt;&gt;1),"Check owner",IF(COUNTIFS($A$9:$A$20,A11)&gt;1,"Check duplicate ID","Complete")))))</x:f>
      </x:c>
    </x:row>
    <x:row r="12" ht="48" customHeight="1">
      <x:c r="A12" s="17"/>
      <x:c r="B12" s="17"/>
      <x:c r="C12" s="17"/>
      <x:c r="D12" s="18"/>
      <x:c r="E12" s="17"/>
      <x:c r="F12" s="17"/>
      <x:c r="G12" s="17"/>
      <x:c r="H12" s="18"/>
      <x:c r="I12" s="17"/>
      <x:c r="J12" s="17"/>
      <x:c r="K12" s="17"/>
      <x:c r="L12" s="17"/>
      <x:c r="M12" s="16" t="str">
        <x:f>IF(COUNTA(A12:L12)=0,"",IF(OR(A12="",B12="",C12="",G12="",COUNT(D12,H12)&lt;2),"Check missing",IF(OR(D12&lt;0,H12&lt;0),"Check hours",IF(OR(COUNTIFS('Your capacity'!$A$9:$A$12,C12)&lt;&gt;1,COUNTIFS('Your capacity'!$A$9:$A$12,G12)&lt;&gt;1),"Check owner",IF(COUNTIFS($A$9:$A$20,A12)&gt;1,"Check duplicate ID","Complete")))))</x:f>
      </x:c>
    </x:row>
    <x:row r="13" ht="48" customHeight="1">
      <x:c r="A13" s="17"/>
      <x:c r="B13" s="17"/>
      <x:c r="C13" s="17"/>
      <x:c r="D13" s="18"/>
      <x:c r="E13" s="17"/>
      <x:c r="F13" s="17"/>
      <x:c r="G13" s="17"/>
      <x:c r="H13" s="18"/>
      <x:c r="I13" s="17"/>
      <x:c r="J13" s="17"/>
      <x:c r="K13" s="17"/>
      <x:c r="L13" s="17"/>
      <x:c r="M13" s="16" t="str">
        <x:f>IF(COUNTA(A13:L13)=0,"",IF(OR(A13="",B13="",C13="",G13="",COUNT(D13,H13)&lt;2),"Check missing",IF(OR(D13&lt;0,H13&lt;0),"Check hours",IF(OR(COUNTIFS('Your capacity'!$A$9:$A$12,C13)&lt;&gt;1,COUNTIFS('Your capacity'!$A$9:$A$12,G13)&lt;&gt;1),"Check owner",IF(COUNTIFS($A$9:$A$20,A13)&gt;1,"Check duplicate ID","Complete")))))</x:f>
      </x:c>
    </x:row>
    <x:row r="14" ht="48" customHeight="1">
      <x:c r="A14" s="17"/>
      <x:c r="B14" s="17"/>
      <x:c r="C14" s="17"/>
      <x:c r="D14" s="18"/>
      <x:c r="E14" s="17"/>
      <x:c r="F14" s="17"/>
      <x:c r="G14" s="17"/>
      <x:c r="H14" s="18"/>
      <x:c r="I14" s="17"/>
      <x:c r="J14" s="17"/>
      <x:c r="K14" s="17"/>
      <x:c r="L14" s="17"/>
      <x:c r="M14" s="16" t="str">
        <x:f>IF(COUNTA(A14:L14)=0,"",IF(OR(A14="",B14="",C14="",G14="",COUNT(D14,H14)&lt;2),"Check missing",IF(OR(D14&lt;0,H14&lt;0),"Check hours",IF(OR(COUNTIFS('Your capacity'!$A$9:$A$12,C14)&lt;&gt;1,COUNTIFS('Your capacity'!$A$9:$A$12,G14)&lt;&gt;1),"Check owner",IF(COUNTIFS($A$9:$A$20,A14)&gt;1,"Check duplicate ID","Complete")))))</x:f>
      </x:c>
    </x:row>
    <x:row r="15" ht="48" customHeight="1">
      <x:c r="A15" s="17"/>
      <x:c r="B15" s="17"/>
      <x:c r="C15" s="17"/>
      <x:c r="D15" s="18"/>
      <x:c r="E15" s="17"/>
      <x:c r="F15" s="17"/>
      <x:c r="G15" s="17"/>
      <x:c r="H15" s="18"/>
      <x:c r="I15" s="17"/>
      <x:c r="J15" s="17"/>
      <x:c r="K15" s="17"/>
      <x:c r="L15" s="17"/>
      <x:c r="M15" s="16" t="str">
        <x:f>IF(COUNTA(A15:L15)=0,"",IF(OR(A15="",B15="",C15="",G15="",COUNT(D15,H15)&lt;2),"Check missing",IF(OR(D15&lt;0,H15&lt;0),"Check hours",IF(OR(COUNTIFS('Your capacity'!$A$9:$A$12,C15)&lt;&gt;1,COUNTIFS('Your capacity'!$A$9:$A$12,G15)&lt;&gt;1),"Check owner",IF(COUNTIFS($A$9:$A$20,A15)&gt;1,"Check duplicate ID","Complete")))))</x:f>
      </x:c>
    </x:row>
    <x:row r="16" ht="48" customHeight="1">
      <x:c r="A16" s="17"/>
      <x:c r="B16" s="17"/>
      <x:c r="C16" s="17"/>
      <x:c r="D16" s="18"/>
      <x:c r="E16" s="17"/>
      <x:c r="F16" s="17"/>
      <x:c r="G16" s="17"/>
      <x:c r="H16" s="18"/>
      <x:c r="I16" s="17"/>
      <x:c r="J16" s="17"/>
      <x:c r="K16" s="17"/>
      <x:c r="L16" s="17"/>
      <x:c r="M16" s="16" t="str">
        <x:f>IF(COUNTA(A16:L16)=0,"",IF(OR(A16="",B16="",C16="",G16="",COUNT(D16,H16)&lt;2),"Check missing",IF(OR(D16&lt;0,H16&lt;0),"Check hours",IF(OR(COUNTIFS('Your capacity'!$A$9:$A$12,C16)&lt;&gt;1,COUNTIFS('Your capacity'!$A$9:$A$12,G16)&lt;&gt;1),"Check owner",IF(COUNTIFS($A$9:$A$20,A16)&gt;1,"Check duplicate ID","Complete")))))</x:f>
      </x:c>
    </x:row>
    <x:row r="17" ht="48" customHeight="1">
      <x:c r="A17" s="17"/>
      <x:c r="B17" s="17"/>
      <x:c r="C17" s="17"/>
      <x:c r="D17" s="18"/>
      <x:c r="E17" s="17"/>
      <x:c r="F17" s="17"/>
      <x:c r="G17" s="17"/>
      <x:c r="H17" s="18"/>
      <x:c r="I17" s="17"/>
      <x:c r="J17" s="17"/>
      <x:c r="K17" s="17"/>
      <x:c r="L17" s="17"/>
      <x:c r="M17" s="16" t="str">
        <x:f>IF(COUNTA(A17:L17)=0,"",IF(OR(A17="",B17="",C17="",G17="",COUNT(D17,H17)&lt;2),"Check missing",IF(OR(D17&lt;0,H17&lt;0),"Check hours",IF(OR(COUNTIFS('Your capacity'!$A$9:$A$12,C17)&lt;&gt;1,COUNTIFS('Your capacity'!$A$9:$A$12,G17)&lt;&gt;1),"Check owner",IF(COUNTIFS($A$9:$A$20,A17)&gt;1,"Check duplicate ID","Complete")))))</x:f>
      </x:c>
    </x:row>
    <x:row r="18" ht="48" customHeight="1">
      <x:c r="A18" s="17"/>
      <x:c r="B18" s="17"/>
      <x:c r="C18" s="17"/>
      <x:c r="D18" s="18"/>
      <x:c r="E18" s="17"/>
      <x:c r="F18" s="17"/>
      <x:c r="G18" s="17"/>
      <x:c r="H18" s="18"/>
      <x:c r="I18" s="17"/>
      <x:c r="J18" s="17"/>
      <x:c r="K18" s="17"/>
      <x:c r="L18" s="17"/>
      <x:c r="M18" s="16" t="str">
        <x:f>IF(COUNTA(A18:L18)=0,"",IF(OR(A18="",B18="",C18="",G18="",COUNT(D18,H18)&lt;2),"Check missing",IF(OR(D18&lt;0,H18&lt;0),"Check hours",IF(OR(COUNTIFS('Your capacity'!$A$9:$A$12,C18)&lt;&gt;1,COUNTIFS('Your capacity'!$A$9:$A$12,G18)&lt;&gt;1),"Check owner",IF(COUNTIFS($A$9:$A$20,A18)&gt;1,"Check duplicate ID","Complete")))))</x:f>
      </x:c>
    </x:row>
    <x:row r="19" ht="48" customHeight="1">
      <x:c r="A19" s="17"/>
      <x:c r="B19" s="17"/>
      <x:c r="C19" s="17"/>
      <x:c r="D19" s="18"/>
      <x:c r="E19" s="17"/>
      <x:c r="F19" s="17"/>
      <x:c r="G19" s="17"/>
      <x:c r="H19" s="18"/>
      <x:c r="I19" s="17"/>
      <x:c r="J19" s="17"/>
      <x:c r="K19" s="17"/>
      <x:c r="L19" s="17"/>
      <x:c r="M19" s="16" t="str">
        <x:f>IF(COUNTA(A19:L19)=0,"",IF(OR(A19="",B19="",C19="",G19="",COUNT(D19,H19)&lt;2),"Check missing",IF(OR(D19&lt;0,H19&lt;0),"Check hours",IF(OR(COUNTIFS('Your capacity'!$A$9:$A$12,C19)&lt;&gt;1,COUNTIFS('Your capacity'!$A$9:$A$12,G19)&lt;&gt;1),"Check owner",IF(COUNTIFS($A$9:$A$20,A19)&gt;1,"Check duplicate ID","Complete")))))</x:f>
      </x:c>
    </x:row>
    <x:row r="20" ht="48" customHeight="1">
      <x:c r="A20" s="17"/>
      <x:c r="B20" s="17"/>
      <x:c r="C20" s="17"/>
      <x:c r="D20" s="18"/>
      <x:c r="E20" s="17"/>
      <x:c r="F20" s="17"/>
      <x:c r="G20" s="17"/>
      <x:c r="H20" s="18"/>
      <x:c r="I20" s="17"/>
      <x:c r="J20" s="17"/>
      <x:c r="K20" s="17"/>
      <x:c r="L20" s="17"/>
      <x:c r="M20" s="16" t="str">
        <x:f>IF(COUNTA(A20:L20)=0,"",IF(OR(A20="",B20="",C20="",G20="",COUNT(D20,H20)&lt;2),"Check missing",IF(OR(D20&lt;0,H20&lt;0),"Check hours",IF(OR(COUNTIFS('Your capacity'!$A$9:$A$12,C20)&lt;&gt;1,COUNTIFS('Your capacity'!$A$9:$A$12,G20)&lt;&gt;1),"Check owner",IF(COUNTIFS($A$9:$A$20,A20)&gt;1,"Check duplicate ID","Complete")))))</x:f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5" customHeight="1">
      <x:c r="A23" s="4" t="str">
        <x:v>Each row is one contributor’s remaining effort. Give split allocations unique IDs.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5" customHeight="1">
      <x:c r="A25" s="4" t="str">
        <x:v>Enter numeric hours for both versions. Zero revised hours means fully deferred or removed from this period.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5" customHeight="1">
      <x:c r="A27" s="4" t="str">
        <x:v>Include all remaining effort, including preparation, review, correction and transfer overhead.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5" customHeight="1">
      <x:c r="A29" s="4" t="str">
        <x:v>Keep required skills, dependencies and deadlines visible; weekly hour totals cannot establish timing feasibility.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</x:sheetData>
  <x:dataValidations count="3">
    <x:dataValidation type="list" sqref="B5">
      <x:formula1>"Yes,No"</x:formula1>
    </x:dataValidation>
    <x:dataValidation type="decimal" operator="greaterThanOrEqual" sqref="D9:D20">
      <x:formula1>0</x:formula1>
    </x:dataValidation>
    <x:dataValidation type="decimal" operator="greaterThanOrEqual" sqref="H9:H2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D3C"/>
  </x:sheetPr>
  <x:sheetViews>
    <x:sheetView showGridLines="0" workbookViewId="0"/>
  </x:sheetViews>
  <x:sheetFormatPr defaultRowHeight="15"/>
  <x:cols>
    <x:col min="1" max="1" width="2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3" hidden="0" customWidth="1"/>
    <x:col min="13" max="13" width="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5" customHeight="1">
      <x:c r="A2" s="3" t="str">
        <x:v>Team capacity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4" t="str">
        <x:v>Fictional approved-article example. All figures are hours for one week.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5" customHeight="1">
      <x:c r="A6" s="2" t="str">
        <x:v>Period start</x:v>
      </x:c>
      <x:c r="B6" s="5"/>
      <x:c r="C6" s="5"/>
      <x:c r="D6" s="2" t="str">
        <x:v>Period end</x:v>
      </x:c>
      <x:c r="E6" s="5"/>
      <x:c r="F6" s="5"/>
      <x:c r="G6" s="2"/>
      <x:c r="H6" s="2"/>
      <x:c r="I6" s="2"/>
      <x:c r="J6" s="2"/>
      <x:c r="K6" s="2"/>
      <x:c r="L6" s="2"/>
      <x:c r="M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34" customHeight="1">
      <x:c r="A8" s="9" t="str">
        <x:v>Person</x:v>
      </x:c>
      <x:c r="B8" s="9" t="str">
        <x:v>Scheduled</x:v>
      </x:c>
      <x:c r="C8" s="9" t="str">
        <x:v>Absence</x:v>
      </x:c>
      <x:c r="D8" s="9" t="str">
        <x:v>Fixed</x:v>
      </x:c>
      <x:c r="E8" s="9" t="str">
        <x:v>Contingency</x:v>
      </x:c>
      <x:c r="F8" s="9" t="str">
        <x:v>Net capacity</x:v>
      </x:c>
      <x:c r="G8" s="9" t="str">
        <x:v>Original demand</x:v>
      </x:c>
      <x:c r="H8" s="9" t="str">
        <x:v>Original balance</x:v>
      </x:c>
      <x:c r="I8" s="9" t="str">
        <x:v>Revised demand</x:v>
      </x:c>
      <x:c r="J8" s="9" t="str">
        <x:v>Revised balance</x:v>
      </x:c>
      <x:c r="K8" s="9" t="str">
        <x:v>Input status</x:v>
      </x:c>
      <x:c r="L8" s="2"/>
      <x:c r="M8" s="2" t="str">
        <x:v>Review the assignments</x:v>
      </x:c>
    </x:row>
    <x:row r="9" ht="25" customHeight="1">
      <x:c r="A9" s="5" t="str">
        <x:v>Ana</x:v>
      </x:c>
      <x:c r="B9" s="13" t="n">
        <x:v>40</x:v>
      </x:c>
      <x:c r="C9" s="13" t="n">
        <x:v>0</x:v>
      </x:c>
      <x:c r="D9" s="13" t="n">
        <x:v>10</x:v>
      </x:c>
      <x:c r="E9" s="13" t="n">
        <x:v>4</x:v>
      </x:c>
      <x:c r="F9" s="14" t="n">
        <x:f>IF(A9="","",IF(COUNT(B9:E9)&lt;4,"Enter inputs",IF(OR(MIN(B9:E9)&lt;0,SUM(C9:E9)&gt;B9),"Check inputs",B9-SUM(C9:E9))))</x:f>
        <x:v>26</x:v>
      </x:c>
      <x:c r="G9" s="14" t="n">
        <x:f>IF(A9="","",IF('Example tasks'!B5&lt;&gt;"Yes","Confirm tasks",IF(SUM(COUNTIFS('Example tasks'!$M$9:$M$20,"Check missing"),COUNTIFS('Example tasks'!$M$9:$M$20,"Check hours"),COUNTIFS('Example tasks'!$M$9:$M$20,"Check owner"),COUNTIFS('Example tasks'!$M$9:$M$20,"Check duplicate ID"))&gt;0,"Check tasks",SUMIFS('Example tasks'!$D$9:$D$20,'Example tasks'!$C$9:$C$20,A9))))</x:f>
        <x:v>32</x:v>
      </x:c>
      <x:c r="H9" s="14" t="n">
        <x:f>IF(A9="","",IF(AND(ISNUMBER(F9),ISNUMBER(G9),K9="Complete"),F9-G9,"Check inputs"))</x:f>
        <x:v>-6</x:v>
      </x:c>
      <x:c r="I9" s="14" t="n">
        <x:f>IF(A9="","",IF('Example tasks'!B5&lt;&gt;"Yes","Confirm tasks",IF(SUM(COUNTIFS('Example tasks'!$M$9:$M$20,"Check missing"),COUNTIFS('Example tasks'!$M$9:$M$20,"Check hours"),COUNTIFS('Example tasks'!$M$9:$M$20,"Check owner"),COUNTIFS('Example tasks'!$M$9:$M$20,"Check duplicate ID"))&gt;0,"Check tasks",SUMIFS('Example tasks'!$H$9:$H$20,'Example tasks'!$G$9:$G$20,A9))))</x:f>
        <x:v>26</x:v>
      </x:c>
      <x:c r="J9" s="14" t="n">
        <x:f>IF(A9="","",IF(AND(ISNUMBER(F9),ISNUMBER(I9),K9="Complete"),F9-I9,"Check inputs"))</x:f>
        <x:v>0</x:v>
      </x:c>
      <x:c r="K9" s="2" t="str">
        <x:f>IF(A9="","",IF(COUNTIFS($A$9:$A$12,A9)&gt;1,"Duplicate name",IF(ISNUMBER(F9),"Complete","Check hours")))</x:f>
        <x:v>Complete</x:v>
      </x:c>
      <x:c r="L9" s="2"/>
      <x:c r="M9" s="2"/>
    </x:row>
    <x:row r="10" ht="25" customHeight="1">
      <x:c r="A10" s="5" t="str">
        <x:v>Ben</x:v>
      </x:c>
      <x:c r="B10" s="13" t="n">
        <x:v>40</x:v>
      </x:c>
      <x:c r="C10" s="13" t="n">
        <x:v>8</x:v>
      </x:c>
      <x:c r="D10" s="13" t="n">
        <x:v>8</x:v>
      </x:c>
      <x:c r="E10" s="13" t="n">
        <x:v>4</x:v>
      </x:c>
      <x:c r="F10" s="14" t="n">
        <x:f>IF(A10="","",IF(COUNT(B10:E10)&lt;4,"Enter inputs",IF(OR(MIN(B10:E10)&lt;0,SUM(C10:E10)&gt;B10),"Check inputs",B10-SUM(C10:E10))))</x:f>
        <x:v>20</x:v>
      </x:c>
      <x:c r="G10" s="14" t="n">
        <x:f>IF(A10="","",IF('Example tasks'!B5&lt;&gt;"Yes","Confirm tasks",IF(SUM(COUNTIFS('Example tasks'!$M$9:$M$20,"Check missing"),COUNTIFS('Example tasks'!$M$9:$M$20,"Check hours"),COUNTIFS('Example tasks'!$M$9:$M$20,"Check owner"),COUNTIFS('Example tasks'!$M$9:$M$20,"Check duplicate ID"))&gt;0,"Check tasks",SUMIFS('Example tasks'!$D$9:$D$20,'Example tasks'!$C$9:$C$20,A10))))</x:f>
        <x:v>16</x:v>
      </x:c>
      <x:c r="H10" s="14" t="n">
        <x:f>IF(A10="","",IF(AND(ISNUMBER(F10),ISNUMBER(G10),K10="Complete"),F10-G10,"Check inputs"))</x:f>
        <x:v>4</x:v>
      </x:c>
      <x:c r="I10" s="14" t="n">
        <x:f>IF(A10="","",IF('Example tasks'!B5&lt;&gt;"Yes","Confirm tasks",IF(SUM(COUNTIFS('Example tasks'!$M$9:$M$20,"Check missing"),COUNTIFS('Example tasks'!$M$9:$M$20,"Check hours"),COUNTIFS('Example tasks'!$M$9:$M$20,"Check owner"),COUNTIFS('Example tasks'!$M$9:$M$20,"Check duplicate ID"))&gt;0,"Check tasks",SUMIFS('Example tasks'!$H$9:$H$20,'Example tasks'!$G$9:$G$20,A10))))</x:f>
        <x:v>20</x:v>
      </x:c>
      <x:c r="J10" s="14" t="n">
        <x:f>IF(A10="","",IF(AND(ISNUMBER(F10),ISNUMBER(I10),K10="Complete"),F10-I10,"Check inputs"))</x:f>
        <x:v>0</x:v>
      </x:c>
      <x:c r="K10" s="2" t="str">
        <x:f>IF(A10="","",IF(COUNTIFS($A$9:$A$12,A10)&gt;1,"Duplicate name",IF(ISNUMBER(F10),"Complete","Check hours")))</x:f>
        <x:v>Complete</x:v>
      </x:c>
      <x:c r="L10" s="2"/>
      <x:c r="M10" s="4" t="str">
        <x:v>Original plan: Ana is short 6 hours; Cara is short 4.</x:v>
      </x:c>
    </x:row>
    <x:row r="11" ht="25" customHeight="1">
      <x:c r="A11" s="5" t="str">
        <x:v>Cara</x:v>
      </x:c>
      <x:c r="B11" s="13" t="n">
        <x:v>32</x:v>
      </x:c>
      <x:c r="C11" s="13" t="n">
        <x:v>0</x:v>
      </x:c>
      <x:c r="D11" s="13" t="n">
        <x:v>8</x:v>
      </x:c>
      <x:c r="E11" s="13" t="n">
        <x:v>4</x:v>
      </x:c>
      <x:c r="F11" s="14" t="n">
        <x:f>IF(A11="","",IF(COUNT(B11:E11)&lt;4,"Enter inputs",IF(OR(MIN(B11:E11)&lt;0,SUM(C11:E11)&gt;B11),"Check inputs",B11-SUM(C11:E11))))</x:f>
        <x:v>20</x:v>
      </x:c>
      <x:c r="G11" s="14" t="n">
        <x:f>IF(A11="","",IF('Example tasks'!B5&lt;&gt;"Yes","Confirm tasks",IF(SUM(COUNTIFS('Example tasks'!$M$9:$M$20,"Check missing"),COUNTIFS('Example tasks'!$M$9:$M$20,"Check hours"),COUNTIFS('Example tasks'!$M$9:$M$20,"Check owner"),COUNTIFS('Example tasks'!$M$9:$M$20,"Check duplicate ID"))&gt;0,"Check tasks",SUMIFS('Example tasks'!$D$9:$D$20,'Example tasks'!$C$9:$C$20,A11))))</x:f>
        <x:v>24</x:v>
      </x:c>
      <x:c r="H11" s="14" t="n">
        <x:f>IF(A11="","",IF(AND(ISNUMBER(F11),ISNUMBER(G11),K11="Complete"),F11-G11,"Check inputs"))</x:f>
        <x:v>-4</x:v>
      </x:c>
      <x:c r="I11" s="14" t="n">
        <x:f>IF(A11="","",IF('Example tasks'!B5&lt;&gt;"Yes","Confirm tasks",IF(SUM(COUNTIFS('Example tasks'!$M$9:$M$20,"Check missing"),COUNTIFS('Example tasks'!$M$9:$M$20,"Check hours"),COUNTIFS('Example tasks'!$M$9:$M$20,"Check owner"),COUNTIFS('Example tasks'!$M$9:$M$20,"Check duplicate ID"))&gt;0,"Check tasks",SUMIFS('Example tasks'!$H$9:$H$20,'Example tasks'!$G$9:$G$20,A11))))</x:f>
        <x:v>20</x:v>
      </x:c>
      <x:c r="J11" s="14" t="n">
        <x:f>IF(A11="","",IF(AND(ISNUMBER(F11),ISNUMBER(I11),K11="Complete"),F11-I11,"Check inputs"))</x:f>
        <x:v>0</x:v>
      </x:c>
      <x:c r="K11" s="2" t="str">
        <x:f>IF(A11="","",IF(COUNTIFS($A$9:$A$12,A11)&gt;1,"Duplicate name",IF(ISNUMBER(F11),"Complete","Check hours")))</x:f>
        <x:v>Complete</x:v>
      </x:c>
      <x:c r="L11" s="2"/>
      <x:c r="M11" s="2"/>
    </x:row>
    <x:row r="12" ht="25" customHeight="1">
      <x:c r="A12" s="5" t="str">
        <x:v>Dev</x:v>
      </x:c>
      <x:c r="B12" s="13" t="n">
        <x:v>40</x:v>
      </x:c>
      <x:c r="C12" s="13" t="n">
        <x:v>0</x:v>
      </x:c>
      <x:c r="D12" s="13" t="n">
        <x:v>12</x:v>
      </x:c>
      <x:c r="E12" s="13" t="n">
        <x:v>4</x:v>
      </x:c>
      <x:c r="F12" s="14" t="n">
        <x:f>IF(A12="","",IF(COUNT(B12:E12)&lt;4,"Enter inputs",IF(OR(MIN(B12:E12)&lt;0,SUM(C12:E12)&gt;B12),"Check inputs",B12-SUM(C12:E12))))</x:f>
        <x:v>24</x:v>
      </x:c>
      <x:c r="G12" s="14" t="n">
        <x:f>IF(A12="","",IF('Example tasks'!B5&lt;&gt;"Yes","Confirm tasks",IF(SUM(COUNTIFS('Example tasks'!$M$9:$M$20,"Check missing"),COUNTIFS('Example tasks'!$M$9:$M$20,"Check hours"),COUNTIFS('Example tasks'!$M$9:$M$20,"Check owner"),COUNTIFS('Example tasks'!$M$9:$M$20,"Check duplicate ID"))&gt;0,"Check tasks",SUMIFS('Example tasks'!$D$9:$D$20,'Example tasks'!$C$9:$C$20,A12))))</x:f>
        <x:v>14</x:v>
      </x:c>
      <x:c r="H12" s="14" t="n">
        <x:f>IF(A12="","",IF(AND(ISNUMBER(F12),ISNUMBER(G12),K12="Complete"),F12-G12,"Check inputs"))</x:f>
        <x:v>10</x:v>
      </x:c>
      <x:c r="I12" s="14" t="n">
        <x:f>IF(A12="","",IF('Example tasks'!B5&lt;&gt;"Yes","Confirm tasks",IF(SUM(COUNTIFS('Example tasks'!$M$9:$M$20,"Check missing"),COUNTIFS('Example tasks'!$M$9:$M$20,"Check hours"),COUNTIFS('Example tasks'!$M$9:$M$20,"Check owner"),COUNTIFS('Example tasks'!$M$9:$M$20,"Check duplicate ID"))&gt;0,"Check tasks",SUMIFS('Example tasks'!$H$9:$H$20,'Example tasks'!$G$9:$G$20,A12))))</x:f>
        <x:v>18</x:v>
      </x:c>
      <x:c r="J12" s="14" t="n">
        <x:f>IF(A12="","",IF(AND(ISNUMBER(F12),ISNUMBER(I12),K12="Complete"),F12-I12,"Check inputs"))</x:f>
        <x:v>6</x:v>
      </x:c>
      <x:c r="K12" s="2" t="str">
        <x:f>IF(A12="","",IF(COUNTIFS($A$9:$A$12,A12)&gt;1,"Duplicate name",IF(ISNUMBER(F12),"Complete","Check hours")))</x:f>
        <x:v>Complete</x:v>
      </x:c>
      <x:c r="L12" s="2"/>
      <x:c r="M12" s="4" t="str">
        <x:v>Ben takes Ana’s 4 hours of general preparation.</x:v>
      </x:c>
    </x:row>
    <x:row r="13" ht="25" customHeight="1">
      <x:c r="A13" s="2"/>
      <x:c r="B13" s="14"/>
      <x:c r="C13" s="14"/>
      <x:c r="D13" s="14"/>
      <x:c r="E13" s="14"/>
      <x:c r="F13" s="14"/>
      <x:c r="G13" s="14"/>
      <x:c r="H13" s="14"/>
      <x:c r="I13" s="14"/>
      <x:c r="J13" s="14"/>
      <x:c r="K13" s="2"/>
      <x:c r="L13" s="2"/>
      <x:c r="M13" s="2"/>
    </x:row>
    <x:row r="14" ht="25" customHeight="1">
      <x:c r="A14" s="12" t="str">
        <x:v>Team total</x:v>
      </x:c>
      <x:c r="B14" s="15" t="n">
        <x:f>IF(OR(COUNTA($A$9:$A$12)=0,COUNT(B9:B12)&lt;&gt;COUNTA($A$9:$A$12),COUNTIFS($K$9:$K$12,"Duplicate name")&gt;0),"Enter inputs",SUM(B9:B12))</x:f>
        <x:v>152</x:v>
      </x:c>
      <x:c r="C14" s="15" t="n">
        <x:f>IF(OR(COUNTA($A$9:$A$12)=0,COUNT(C9:C12)&lt;&gt;COUNTA($A$9:$A$12),COUNTIFS($K$9:$K$12,"Duplicate name")&gt;0),"Enter inputs",SUM(C9:C12))</x:f>
        <x:v>8</x:v>
      </x:c>
      <x:c r="D14" s="15" t="n">
        <x:f>IF(OR(COUNTA($A$9:$A$12)=0,COUNT(D9:D12)&lt;&gt;COUNTA($A$9:$A$12),COUNTIFS($K$9:$K$12,"Duplicate name")&gt;0),"Enter inputs",SUM(D9:D12))</x:f>
        <x:v>38</x:v>
      </x:c>
      <x:c r="E14" s="15" t="n">
        <x:f>IF(OR(COUNTA($A$9:$A$12)=0,COUNT(E9:E12)&lt;&gt;COUNTA($A$9:$A$12),COUNTIFS($K$9:$K$12,"Duplicate name")&gt;0),"Enter inputs",SUM(E9:E12))</x:f>
        <x:v>16</x:v>
      </x:c>
      <x:c r="F14" s="15" t="n">
        <x:f>IF(OR(COUNTA($A$9:$A$12)=0,COUNT(F9:F12)&lt;&gt;COUNTA($A$9:$A$12),COUNTIFS($K$9:$K$12,"Duplicate name")&gt;0),"Enter inputs",SUM(F9:F12))</x:f>
        <x:v>90</x:v>
      </x:c>
      <x:c r="G14" s="15" t="n">
        <x:f>IF(OR(COUNTA($A$9:$A$12)=0,COUNT(G9:G12)&lt;&gt;COUNTA($A$9:$A$12),COUNTIFS($K$9:$K$12,"Duplicate name")&gt;0),"Enter inputs",SUM(G9:G12))</x:f>
        <x:v>86</x:v>
      </x:c>
      <x:c r="H14" s="15" t="n">
        <x:f>IF(OR(COUNTA($A$9:$A$12)=0,COUNT(H9:H12)&lt;&gt;COUNTA($A$9:$A$12),COUNTIFS($K$9:$K$12,"Duplicate name")&gt;0),"Enter inputs",SUM(H9:H12))</x:f>
        <x:v>4</x:v>
      </x:c>
      <x:c r="I14" s="15" t="n">
        <x:f>IF(OR(COUNTA($A$9:$A$12)=0,COUNT(I9:I12)&lt;&gt;COUNTA($A$9:$A$12),COUNTIFS($K$9:$K$12,"Duplicate name")&gt;0),"Enter inputs",SUM(I9:I12))</x:f>
        <x:v>84</x:v>
      </x:c>
      <x:c r="J14" s="15" t="n">
        <x:f>IF(OR(COUNTA($A$9:$A$12)=0,COUNT(J9:J12)&lt;&gt;COUNTA($A$9:$A$12),COUNTIFS($K$9:$K$12,"Duplicate name")&gt;0),"Enter inputs",SUM(J9:J12))</x:f>
        <x:v>6</x:v>
      </x:c>
      <x:c r="K14" s="12"/>
      <x:c r="L14" s="2"/>
      <x:c r="M14" s="4" t="str">
        <x:v>Dev takes Cara’s 4 hours of document preparation.</x:v>
      </x:c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4" t="str">
        <x:v>Ana remains short 2 hours of specialist validation.</x:v>
      </x:c>
    </x:row>
    <x:row r="17" ht="25" customHeight="1">
      <x:c r="A17" s="4" t="str">
        <x:v>Balance = net capacity minus assigned demand. Negative means a planning shortfall.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4" t="str">
        <x:v>Defer 2 validation hours and record the revised deadline.</x:v>
      </x:c>
    </x:row>
    <x:row r="19" ht="25" customHeight="1">
      <x:c r="A19" s="4" t="str">
        <x:v>Enter commitments outside task demand once; include preparation and review in estimates.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4" t="str">
        <x:v>Revised demands: 26, 20, 20, 18. Total 84.</x:v>
      </x:c>
    </x:row>
    <x:row r="21" ht="25" customHeight="1">
      <x:c r="A21" s="4" t="str">
        <x:v>Contingency is an explicit team estimate. Four example hours are not a default target.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4" t="str">
        <x:v>Dev has 6 unassigned hours; he cannot perform Ana’s validation.</x:v>
      </x:c>
    </x:row>
    <x:row r="23" ht="25" customHeight="1">
      <x:c r="A23" s="4" t="str">
        <x:v>Task owners must exactly match these four person names. Use unique names or team IDs.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5" customHeight="1">
      <x:c r="A25" s="4" t="str">
        <x:v>A team surplus can coexist with individual shortfalls or unavailable skills.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5" customHeight="1">
      <x:c r="A27" s="4" t="str">
        <x:v>Revised task columns preserve the original plan. Enter 0 hours for work fully deferred.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4" t="str">
        <x:v>Sources for method; all example data is fictional.</x:v>
      </x:c>
    </x:row>
    <x:row r="29" ht="25" customHeight="1">
      <x:c r="A29" s="4" t="str">
        <x:v>Update revised deadlines and next-period tasks when deferring work.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38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16" t="str">
        <x:v>https://www.atlassian.com/team-playbook/plays/capacity-planning</x:v>
      </x:c>
    </x:row>
    <x:row r="31" ht="25" customHeight="1">
      <x:c r="A31" s="4" t="str">
        <x:v>This template supports four people and twelve task allocations per plan.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38" customHeight="1">
      <x:c r="A33" s="4" t="str">
        <x:v>Allocate shared-task hours separately by contributor; never repeat the entire estimate.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16" t="str">
        <x:v>https://scrumguides.org/scrum-guide.html#sprint-planning</x:v>
      </x:c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5" customHeight="1">
      <x:c r="A35" s="4" t="str">
        <x:v>All tasks entered are in scope for the stated period. Dates are reminders, not filters.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</x:sheetData>
  <x:conditionalFormatting sqref="H9:H12">
    <x:cfRule type="cellIs" dxfId="2" priority="1" operator="lessThan">
      <x:formula>0</x:formula>
    </x:cfRule>
  </x:conditionalFormatting>
  <x:conditionalFormatting sqref="J9:J12">
    <x:cfRule type="cellIs" dxfId="3" priority="2" operator="lessThan">
      <x:formula>0</x:formula>
    </x:cfRule>
  </x:conditionalFormatting>
  <x:dataValidations count="4">
    <x:dataValidation type="decimal" operator="greaterThanOrEqual" sqref="B9:E9">
      <x:formula1>0</x:formula1>
    </x:dataValidation>
    <x:dataValidation type="decimal" operator="greaterThanOrEqual" sqref="B10:E10">
      <x:formula1>0</x:formula1>
    </x:dataValidation>
    <x:dataValidation type="decimal" operator="greaterThanOrEqual" sqref="B11:E11">
      <x:formula1>0</x:formula1>
    </x:dataValidation>
    <x:dataValidation type="decimal" operator="greaterThanOrEqual" sqref="B12:E12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54D3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29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27" hidden="0" customWidth="1"/>
    <x:col min="12" max="12" width="27" hidden="0" customWidth="1"/>
    <x:col min="13" max="13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5" customHeight="1">
      <x:c r="A2" s="3" t="str">
        <x:v>Task estimates and revisions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 t="str">
        <x:v>List complete?</x:v>
      </x:c>
      <x:c r="B5" s="5" t="str">
        <x:v>Yes</x:v>
      </x:c>
      <x:c r="C5" s="2"/>
      <x:c r="D5" s="4" t="str">
        <x:v>Choose Yes after all in-scope tasks and allocations are entered.</x:v>
      </x:c>
      <x:c r="E5" s="2"/>
      <x:c r="F5" s="2"/>
      <x:c r="G5" s="2"/>
      <x:c r="H5" s="2"/>
      <x:c r="I5" s="2"/>
      <x:c r="J5" s="2"/>
      <x:c r="K5" s="2"/>
      <x:c r="L5" s="2"/>
      <x:c r="M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34" customHeight="1">
      <x:c r="A8" s="9" t="str">
        <x:v>Task ID</x:v>
      </x:c>
      <x:c r="B8" s="9" t="str">
        <x:v>Output</x:v>
      </x:c>
      <x:c r="C8" s="9" t="str">
        <x:v>Original owner</x:v>
      </x:c>
      <x:c r="D8" s="9" t="str">
        <x:v>Original hours</x:v>
      </x:c>
      <x:c r="E8" s="9" t="str">
        <x:v>Original due</x:v>
      </x:c>
      <x:c r="F8" s="9" t="str">
        <x:v>Required skill</x:v>
      </x:c>
      <x:c r="G8" s="9" t="str">
        <x:v>Revised owner</x:v>
      </x:c>
      <x:c r="H8" s="9" t="str">
        <x:v>Revised hours</x:v>
      </x:c>
      <x:c r="I8" s="9" t="str">
        <x:v>Revised due</x:v>
      </x:c>
      <x:c r="J8" s="9" t="str">
        <x:v>Dependency</x:v>
      </x:c>
      <x:c r="K8" s="9" t="str">
        <x:v>Decision</x:v>
      </x:c>
      <x:c r="L8" s="9" t="str">
        <x:v>Estimate range / notes</x:v>
      </x:c>
      <x:c r="M8" s="9" t="str">
        <x:v>Input status</x:v>
      </x:c>
    </x:row>
    <x:row r="9" ht="48" customHeight="1">
      <x:c r="A9" s="17" t="str">
        <x:v>T01</x:v>
      </x:c>
      <x:c r="B9" s="17" t="str">
        <x:v>Specialist validation</x:v>
      </x:c>
      <x:c r="C9" s="17" t="str">
        <x:v>Ana</x:v>
      </x:c>
      <x:c r="D9" s="18" t="n">
        <x:v>28</x:v>
      </x:c>
      <x:c r="E9" s="17" t="str">
        <x:v>Friday</x:v>
      </x:c>
      <x:c r="F9" s="17" t="str">
        <x:v>Validation</x:v>
      </x:c>
      <x:c r="G9" s="17" t="str">
        <x:v>Ana</x:v>
      </x:c>
      <x:c r="H9" s="18" t="n">
        <x:v>26</x:v>
      </x:c>
      <x:c r="I9" s="17" t="str">
        <x:v>Friday</x:v>
      </x:c>
      <x:c r="J9" s="17" t="str">
        <x:v>None</x:v>
      </x:c>
      <x:c r="K9" s="17" t="str">
        <x:v>Defer 2 hours to next week</x:v>
      </x:c>
      <x:c r="L9" s="17" t="str">
        <x:v>Only Ana qualified</x:v>
      </x:c>
      <x:c r="M9" s="16" t="str">
        <x:f>IF(COUNTA(A9:L9)=0,"",IF(OR(A9="",B9="",C9="",G9="",COUNT(D9,H9)&lt;2),"Check missing",IF(OR(D9&lt;0,H9&lt;0),"Check hours",IF(OR(COUNTIFS('Example capacity'!$A$9:$A$12,C9)&lt;&gt;1,COUNTIFS('Example capacity'!$A$9:$A$12,G9)&lt;&gt;1),"Check owner",IF(COUNTIFS($A$9:$A$20,A9)&gt;1,"Check duplicate ID","Complete")))))</x:f>
        <x:v>Complete</x:v>
      </x:c>
    </x:row>
    <x:row r="10" ht="48" customHeight="1">
      <x:c r="A10" s="17" t="str">
        <x:v>T02</x:v>
      </x:c>
      <x:c r="B10" s="17" t="str">
        <x:v>General preparation</x:v>
      </x:c>
      <x:c r="C10" s="17" t="str">
        <x:v>Ana</x:v>
      </x:c>
      <x:c r="D10" s="18" t="n">
        <x:v>4</x:v>
      </x:c>
      <x:c r="E10" s="17" t="str">
        <x:v>Friday</x:v>
      </x:c>
      <x:c r="F10" s="17" t="str">
        <x:v>General</x:v>
      </x:c>
      <x:c r="G10" s="17" t="str">
        <x:v>Ben</x:v>
      </x:c>
      <x:c r="H10" s="18" t="n">
        <x:v>4</x:v>
      </x:c>
      <x:c r="I10" s="17" t="str">
        <x:v>Friday</x:v>
      </x:c>
      <x:c r="J10" s="17" t="str">
        <x:v>None</x:v>
      </x:c>
      <x:c r="K10" s="17" t="str">
        <x:v>Transfer to Ben</x:v>
      </x:c>
      <x:c r="L10" s="17" t="str">
        <x:v>Handoff included</x:v>
      </x:c>
      <x:c r="M10" s="16" t="str">
        <x:f>IF(COUNTA(A10:L10)=0,"",IF(OR(A10="",B10="",C10="",G10="",COUNT(D10,H10)&lt;2),"Check missing",IF(OR(D10&lt;0,H10&lt;0),"Check hours",IF(OR(COUNTIFS('Example capacity'!$A$9:$A$12,C10)&lt;&gt;1,COUNTIFS('Example capacity'!$A$9:$A$12,G10)&lt;&gt;1),"Check owner",IF(COUNTIFS($A$9:$A$20,A10)&gt;1,"Check duplicate ID","Complete")))))</x:f>
        <x:v>Complete</x:v>
      </x:c>
    </x:row>
    <x:row r="11" ht="48" customHeight="1">
      <x:c r="A11" s="17" t="str">
        <x:v>T03</x:v>
      </x:c>
      <x:c r="B11" s="17" t="str">
        <x:v>Core tasks</x:v>
      </x:c>
      <x:c r="C11" s="17" t="str">
        <x:v>Ben</x:v>
      </x:c>
      <x:c r="D11" s="18" t="n">
        <x:v>16</x:v>
      </x:c>
      <x:c r="E11" s="17" t="str">
        <x:v>Friday</x:v>
      </x:c>
      <x:c r="F11" s="17" t="str">
        <x:v>Operations</x:v>
      </x:c>
      <x:c r="G11" s="17" t="str">
        <x:v>Ben</x:v>
      </x:c>
      <x:c r="H11" s="18" t="n">
        <x:v>16</x:v>
      </x:c>
      <x:c r="I11" s="17" t="str">
        <x:v>Friday</x:v>
      </x:c>
      <x:c r="J11" s="17" t="str">
        <x:v>None</x:v>
      </x:c>
      <x:c r="K11" s="17" t="str">
        <x:v>Keep assignment</x:v>
      </x:c>
      <x:c r="L11" s="17" t="str">
        <x:v>Fictional aggregate</x:v>
      </x:c>
      <x:c r="M11" s="16" t="str">
        <x:f>IF(COUNTA(A11:L11)=0,"",IF(OR(A11="",B11="",C11="",G11="",COUNT(D11,H11)&lt;2),"Check missing",IF(OR(D11&lt;0,H11&lt;0),"Check hours",IF(OR(COUNTIFS('Example capacity'!$A$9:$A$12,C11)&lt;&gt;1,COUNTIFS('Example capacity'!$A$9:$A$12,G11)&lt;&gt;1),"Check owner",IF(COUNTIFS($A$9:$A$20,A11)&gt;1,"Check duplicate ID","Complete")))))</x:f>
        <x:v>Complete</x:v>
      </x:c>
    </x:row>
    <x:row r="12" ht="48" customHeight="1">
      <x:c r="A12" s="17" t="str">
        <x:v>T04</x:v>
      </x:c>
      <x:c r="B12" s="17" t="str">
        <x:v>Core tasks</x:v>
      </x:c>
      <x:c r="C12" s="17" t="str">
        <x:v>Cara</x:v>
      </x:c>
      <x:c r="D12" s="18" t="n">
        <x:v>20</x:v>
      </x:c>
      <x:c r="E12" s="17" t="str">
        <x:v>Friday</x:v>
      </x:c>
      <x:c r="F12" s="17" t="str">
        <x:v>Operations</x:v>
      </x:c>
      <x:c r="G12" s="17" t="str">
        <x:v>Cara</x:v>
      </x:c>
      <x:c r="H12" s="18" t="n">
        <x:v>20</x:v>
      </x:c>
      <x:c r="I12" s="17" t="str">
        <x:v>Friday</x:v>
      </x:c>
      <x:c r="J12" s="17" t="str">
        <x:v>None</x:v>
      </x:c>
      <x:c r="K12" s="17" t="str">
        <x:v>Keep assignment</x:v>
      </x:c>
      <x:c r="L12" s="17" t="str">
        <x:v>Fictional aggregate</x:v>
      </x:c>
      <x:c r="M12" s="16" t="str">
        <x:f>IF(COUNTA(A12:L12)=0,"",IF(OR(A12="",B12="",C12="",G12="",COUNT(D12,H12)&lt;2),"Check missing",IF(OR(D12&lt;0,H12&lt;0),"Check hours",IF(OR(COUNTIFS('Example capacity'!$A$9:$A$12,C12)&lt;&gt;1,COUNTIFS('Example capacity'!$A$9:$A$12,G12)&lt;&gt;1),"Check owner",IF(COUNTIFS($A$9:$A$20,A12)&gt;1,"Check duplicate ID","Complete")))))</x:f>
        <x:v>Complete</x:v>
      </x:c>
    </x:row>
    <x:row r="13" ht="48" customHeight="1">
      <x:c r="A13" s="17" t="str">
        <x:v>T05</x:v>
      </x:c>
      <x:c r="B13" s="17" t="str">
        <x:v>Document preparation</x:v>
      </x:c>
      <x:c r="C13" s="17" t="str">
        <x:v>Cara</x:v>
      </x:c>
      <x:c r="D13" s="18" t="n">
        <x:v>4</x:v>
      </x:c>
      <x:c r="E13" s="17" t="str">
        <x:v>Friday</x:v>
      </x:c>
      <x:c r="F13" s="17" t="str">
        <x:v>Documents</x:v>
      </x:c>
      <x:c r="G13" s="17" t="str">
        <x:v>Dev</x:v>
      </x:c>
      <x:c r="H13" s="18" t="n">
        <x:v>4</x:v>
      </x:c>
      <x:c r="I13" s="17" t="str">
        <x:v>Friday</x:v>
      </x:c>
      <x:c r="J13" s="17" t="str">
        <x:v>None</x:v>
      </x:c>
      <x:c r="K13" s="17" t="str">
        <x:v>Transfer to Dev</x:v>
      </x:c>
      <x:c r="L13" s="17" t="str">
        <x:v>Handoff included</x:v>
      </x:c>
      <x:c r="M13" s="16" t="str">
        <x:f>IF(COUNTA(A13:L13)=0,"",IF(OR(A13="",B13="",C13="",G13="",COUNT(D13,H13)&lt;2),"Check missing",IF(OR(D13&lt;0,H13&lt;0),"Check hours",IF(OR(COUNTIFS('Example capacity'!$A$9:$A$12,C13)&lt;&gt;1,COUNTIFS('Example capacity'!$A$9:$A$12,G13)&lt;&gt;1),"Check owner",IF(COUNTIFS($A$9:$A$20,A13)&gt;1,"Check duplicate ID","Complete")))))</x:f>
        <x:v>Complete</x:v>
      </x:c>
    </x:row>
    <x:row r="14" ht="48" customHeight="1">
      <x:c r="A14" s="17" t="str">
        <x:v>T06</x:v>
      </x:c>
      <x:c r="B14" s="17" t="str">
        <x:v>Core tasks</x:v>
      </x:c>
      <x:c r="C14" s="17" t="str">
        <x:v>Dev</x:v>
      </x:c>
      <x:c r="D14" s="18" t="n">
        <x:v>14</x:v>
      </x:c>
      <x:c r="E14" s="17" t="str">
        <x:v>Friday</x:v>
      </x:c>
      <x:c r="F14" s="17" t="str">
        <x:v>Operations</x:v>
      </x:c>
      <x:c r="G14" s="17" t="str">
        <x:v>Dev</x:v>
      </x:c>
      <x:c r="H14" s="18" t="n">
        <x:v>14</x:v>
      </x:c>
      <x:c r="I14" s="17" t="str">
        <x:v>Friday</x:v>
      </x:c>
      <x:c r="J14" s="17" t="str">
        <x:v>None</x:v>
      </x:c>
      <x:c r="K14" s="17" t="str">
        <x:v>Keep assignment</x:v>
      </x:c>
      <x:c r="L14" s="17" t="str">
        <x:v>Fictional aggregate</x:v>
      </x:c>
      <x:c r="M14" s="16" t="str">
        <x:f>IF(COUNTA(A14:L14)=0,"",IF(OR(A14="",B14="",C14="",G14="",COUNT(D14,H14)&lt;2),"Check missing",IF(OR(D14&lt;0,H14&lt;0),"Check hours",IF(OR(COUNTIFS('Example capacity'!$A$9:$A$12,C14)&lt;&gt;1,COUNTIFS('Example capacity'!$A$9:$A$12,G14)&lt;&gt;1),"Check owner",IF(COUNTIFS($A$9:$A$20,A14)&gt;1,"Check duplicate ID","Complete")))))</x:f>
        <x:v>Complete</x:v>
      </x:c>
    </x:row>
    <x:row r="15" ht="48" customHeight="1">
      <x:c r="A15" s="17"/>
      <x:c r="B15" s="17"/>
      <x:c r="C15" s="17"/>
      <x:c r="D15" s="18"/>
      <x:c r="E15" s="17"/>
      <x:c r="F15" s="17"/>
      <x:c r="G15" s="17"/>
      <x:c r="H15" s="18"/>
      <x:c r="I15" s="17"/>
      <x:c r="J15" s="17"/>
      <x:c r="K15" s="17"/>
      <x:c r="L15" s="17"/>
      <x:c r="M15" s="16" t="str">
        <x:f>IF(COUNTA(A15:L15)=0,"",IF(OR(A15="",B15="",C15="",G15="",COUNT(D15,H15)&lt;2),"Check missing",IF(OR(D15&lt;0,H15&lt;0),"Check hours",IF(OR(COUNTIFS('Example capacity'!$A$9:$A$12,C15)&lt;&gt;1,COUNTIFS('Example capacity'!$A$9:$A$12,G15)&lt;&gt;1),"Check owner",IF(COUNTIFS($A$9:$A$20,A15)&gt;1,"Check duplicate ID","Complete")))))</x:f>
      </x:c>
    </x:row>
    <x:row r="16" ht="48" customHeight="1">
      <x:c r="A16" s="17"/>
      <x:c r="B16" s="17"/>
      <x:c r="C16" s="17"/>
      <x:c r="D16" s="18"/>
      <x:c r="E16" s="17"/>
      <x:c r="F16" s="17"/>
      <x:c r="G16" s="17"/>
      <x:c r="H16" s="18"/>
      <x:c r="I16" s="17"/>
      <x:c r="J16" s="17"/>
      <x:c r="K16" s="17"/>
      <x:c r="L16" s="17"/>
      <x:c r="M16" s="16" t="str">
        <x:f>IF(COUNTA(A16:L16)=0,"",IF(OR(A16="",B16="",C16="",G16="",COUNT(D16,H16)&lt;2),"Check missing",IF(OR(D16&lt;0,H16&lt;0),"Check hours",IF(OR(COUNTIFS('Example capacity'!$A$9:$A$12,C16)&lt;&gt;1,COUNTIFS('Example capacity'!$A$9:$A$12,G16)&lt;&gt;1),"Check owner",IF(COUNTIFS($A$9:$A$20,A16)&gt;1,"Check duplicate ID","Complete")))))</x:f>
      </x:c>
    </x:row>
    <x:row r="17" ht="48" customHeight="1">
      <x:c r="A17" s="17"/>
      <x:c r="B17" s="17"/>
      <x:c r="C17" s="17"/>
      <x:c r="D17" s="18"/>
      <x:c r="E17" s="17"/>
      <x:c r="F17" s="17"/>
      <x:c r="G17" s="17"/>
      <x:c r="H17" s="18"/>
      <x:c r="I17" s="17"/>
      <x:c r="J17" s="17"/>
      <x:c r="K17" s="17"/>
      <x:c r="L17" s="17"/>
      <x:c r="M17" s="16" t="str">
        <x:f>IF(COUNTA(A17:L17)=0,"",IF(OR(A17="",B17="",C17="",G17="",COUNT(D17,H17)&lt;2),"Check missing",IF(OR(D17&lt;0,H17&lt;0),"Check hours",IF(OR(COUNTIFS('Example capacity'!$A$9:$A$12,C17)&lt;&gt;1,COUNTIFS('Example capacity'!$A$9:$A$12,G17)&lt;&gt;1),"Check owner",IF(COUNTIFS($A$9:$A$20,A17)&gt;1,"Check duplicate ID","Complete")))))</x:f>
      </x:c>
    </x:row>
    <x:row r="18" ht="48" customHeight="1">
      <x:c r="A18" s="17"/>
      <x:c r="B18" s="17"/>
      <x:c r="C18" s="17"/>
      <x:c r="D18" s="18"/>
      <x:c r="E18" s="17"/>
      <x:c r="F18" s="17"/>
      <x:c r="G18" s="17"/>
      <x:c r="H18" s="18"/>
      <x:c r="I18" s="17"/>
      <x:c r="J18" s="17"/>
      <x:c r="K18" s="17"/>
      <x:c r="L18" s="17"/>
      <x:c r="M18" s="16" t="str">
        <x:f>IF(COUNTA(A18:L18)=0,"",IF(OR(A18="",B18="",C18="",G18="",COUNT(D18,H18)&lt;2),"Check missing",IF(OR(D18&lt;0,H18&lt;0),"Check hours",IF(OR(COUNTIFS('Example capacity'!$A$9:$A$12,C18)&lt;&gt;1,COUNTIFS('Example capacity'!$A$9:$A$12,G18)&lt;&gt;1),"Check owner",IF(COUNTIFS($A$9:$A$20,A18)&gt;1,"Check duplicate ID","Complete")))))</x:f>
      </x:c>
    </x:row>
    <x:row r="19" ht="48" customHeight="1">
      <x:c r="A19" s="17"/>
      <x:c r="B19" s="17"/>
      <x:c r="C19" s="17"/>
      <x:c r="D19" s="18"/>
      <x:c r="E19" s="17"/>
      <x:c r="F19" s="17"/>
      <x:c r="G19" s="17"/>
      <x:c r="H19" s="18"/>
      <x:c r="I19" s="17"/>
      <x:c r="J19" s="17"/>
      <x:c r="K19" s="17"/>
      <x:c r="L19" s="17"/>
      <x:c r="M19" s="16" t="str">
        <x:f>IF(COUNTA(A19:L19)=0,"",IF(OR(A19="",B19="",C19="",G19="",COUNT(D19,H19)&lt;2),"Check missing",IF(OR(D19&lt;0,H19&lt;0),"Check hours",IF(OR(COUNTIFS('Example capacity'!$A$9:$A$12,C19)&lt;&gt;1,COUNTIFS('Example capacity'!$A$9:$A$12,G19)&lt;&gt;1),"Check owner",IF(COUNTIFS($A$9:$A$20,A19)&gt;1,"Check duplicate ID","Complete")))))</x:f>
      </x:c>
    </x:row>
    <x:row r="20" ht="48" customHeight="1">
      <x:c r="A20" s="17"/>
      <x:c r="B20" s="17"/>
      <x:c r="C20" s="17"/>
      <x:c r="D20" s="18"/>
      <x:c r="E20" s="17"/>
      <x:c r="F20" s="17"/>
      <x:c r="G20" s="17"/>
      <x:c r="H20" s="18"/>
      <x:c r="I20" s="17"/>
      <x:c r="J20" s="17"/>
      <x:c r="K20" s="17"/>
      <x:c r="L20" s="17"/>
      <x:c r="M20" s="16" t="str">
        <x:f>IF(COUNTA(A20:L20)=0,"",IF(OR(A20="",B20="",C20="",G20="",COUNT(D20,H20)&lt;2),"Check missing",IF(OR(D20&lt;0,H20&lt;0),"Check hours",IF(OR(COUNTIFS('Example capacity'!$A$9:$A$12,C20)&lt;&gt;1,COUNTIFS('Example capacity'!$A$9:$A$12,G20)&lt;&gt;1),"Check owner",IF(COUNTIFS($A$9:$A$20,A20)&gt;1,"Check duplicate ID","Complete")))))</x:f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5" customHeight="1">
      <x:c r="A23" s="4" t="str">
        <x:v>Each row is one contributor’s remaining effort. Give split allocations unique IDs.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5" customHeight="1">
      <x:c r="A25" s="4" t="str">
        <x:v>Enter numeric hours for both versions. Zero revised hours means fully deferred or removed from this period.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5" customHeight="1">
      <x:c r="A27" s="4" t="str">
        <x:v>Include all remaining effort, including preparation, review, correction and transfer overhead.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5" customHeight="1">
      <x:c r="A29" s="4" t="str">
        <x:v>Keep required skills, dependencies and deadlines visible; weekly hour totals cannot establish timing feasibility.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</x:sheetData>
  <x:dataValidations count="3">
    <x:dataValidation type="list" sqref="B5">
      <x:formula1>"Yes,No"</x:formula1>
    </x:dataValidation>
    <x:dataValidation type="decimal" operator="greaterThanOrEqual" sqref="D9:D20">
      <x:formula1>0</x:formula1>
    </x:dataValidation>
    <x:dataValidation type="decimal" operator="greaterThanOrEqual" sqref="H9:H20">
      <x:formula1>0</x:formula1>
    </x:dataValidation>
  </x:dataValidations>
  <x:pageMargins left="0.7" right="0.7" top="0.75" bottom="0.75" header="0.3" footer="0.3"/>
</x:worksheet>
</file>